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<sst xmlns="http://schemas.openxmlformats.org/spreadsheetml/2006/main" count="41" uniqueCount="36">
  <si>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</si>
  <si>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</si>
  <si>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</si>
  <si>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</si>
  <si>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</si>
  <si>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</si>
  <si>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</si>
  <si>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</si>
  <si>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</si>
  <si>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</si>
  <si>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</si>
  <si>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</si>
  <si>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</si>
  <si>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</si>
  <si>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</si>
  <si>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01.05.20__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</si>
  <si>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</si>
  <si>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</si>
  <si>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</si>
  <si>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</si>
  <si>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</si>
  <si>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</si>
  <si>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</si>
  <si>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</si>
  <si>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</si>
  <si>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</si>
  <si>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</si>
  <si>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</si>
  <si>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</si>
  <si>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</si>
  <si>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</si>
  <si>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</si>
  <si>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</si>
  <si>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</si>
  <si>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 xml:space="preserve">станом на 01.04.2020 </t>
  </si>
  <si>
    <t xml:space="preserve"> на 01.05.2020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</si>
</sst>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F2" sqref="F2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e">
        <f>+#REF!</f>
        <v>#REF!</v>
      </c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5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5"/>
    </row>
    <row r="4" spans="8:25" ht="13.5">
      <c r="H4" s="4"/>
      <c r="I4" s="25" t="s">
        <v>35</v>
      </c>
      <c r="J4" s="25"/>
      <c r="K4" s="25"/>
      <c r="L4" s="2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27</v>
      </c>
    </row>
    <row r="6" spans="1:25" ht="39.75" customHeight="1">
      <c r="A6" s="28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33</v>
      </c>
      <c r="L6" s="29" t="s">
        <v>26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4" t="s">
        <v>28</v>
      </c>
      <c r="Y6" s="24" t="s">
        <v>6</v>
      </c>
    </row>
    <row r="7" spans="1:25" ht="174.75" customHeight="1">
      <c r="A7" s="28"/>
      <c r="B7" s="22" t="s">
        <v>34</v>
      </c>
      <c r="C7" s="22" t="s">
        <v>15</v>
      </c>
      <c r="D7" s="22" t="s">
        <v>16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29</v>
      </c>
      <c r="M7" s="5" t="s">
        <v>0</v>
      </c>
      <c r="N7" s="17" t="s">
        <v>30</v>
      </c>
      <c r="O7" s="5" t="s">
        <v>0</v>
      </c>
      <c r="P7" s="17" t="s">
        <v>31</v>
      </c>
      <c r="Q7" s="5" t="s">
        <v>0</v>
      </c>
      <c r="R7" s="17" t="s">
        <v>32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17</v>
      </c>
      <c r="L8" s="23">
        <v>12</v>
      </c>
      <c r="M8" s="23" t="s">
        <v>18</v>
      </c>
      <c r="N8" s="23">
        <v>14</v>
      </c>
      <c r="O8" s="23" t="s">
        <v>19</v>
      </c>
      <c r="P8" s="23">
        <v>16</v>
      </c>
      <c r="Q8" s="23" t="s">
        <v>20</v>
      </c>
      <c r="R8" s="23">
        <v>18</v>
      </c>
      <c r="S8" s="23" t="s">
        <v>21</v>
      </c>
      <c r="T8" s="23">
        <v>20</v>
      </c>
      <c r="U8" s="23" t="s">
        <v>22</v>
      </c>
      <c r="V8" s="23">
        <v>22</v>
      </c>
      <c r="W8" s="23" t="s">
        <v>23</v>
      </c>
      <c r="X8" s="23" t="s">
        <v>24</v>
      </c>
      <c r="Y8" s="23" t="s">
        <v>25</v>
      </c>
    </row>
    <row r="9" spans="1:25" ht="12.75">
      <c r="A9" s="18">
        <f>C9</f>
        <v>3366.4936</v>
      </c>
      <c r="B9" s="18">
        <v>4228.25996</v>
      </c>
      <c r="C9" s="18">
        <v>3366.4936</v>
      </c>
      <c r="D9" s="18"/>
      <c r="E9" s="18"/>
      <c r="F9" s="18"/>
      <c r="G9" s="18"/>
      <c r="H9" s="18"/>
      <c r="I9" s="18"/>
      <c r="J9" s="19"/>
      <c r="K9" s="16">
        <f>+L9+N9+P9+R9+T9+V9</f>
        <v>30</v>
      </c>
      <c r="L9" s="21">
        <v>10</v>
      </c>
      <c r="M9" s="16">
        <f>IF($K9=0,0,+L9/$K9*100)</f>
        <v>33.33333333333333</v>
      </c>
      <c r="N9" s="21"/>
      <c r="O9" s="16">
        <f>IF($K9=0,0,+N9/$K9*100)</f>
        <v>0</v>
      </c>
      <c r="P9" s="21">
        <v>10</v>
      </c>
      <c r="Q9" s="16">
        <f>IF($K9=0,0,+P9/$K9*100)</f>
        <v>33.33333333333333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v>10</v>
      </c>
      <c r="W9" s="16">
        <f>IF($K9=0,0,+V9/$K9*100)</f>
        <v>33.33333333333333</v>
      </c>
      <c r="X9" s="20">
        <f>+K9/B9</f>
        <v>0.0070951172075049045</v>
      </c>
      <c r="Y9" s="16">
        <f>+B9-K9</f>
        <v>4198.25996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e">
        <f>#REF!</f>
        <v>#REF!</v>
      </c>
      <c r="J14" s="10"/>
      <c r="K14" s="11"/>
      <c r="L14" s="11"/>
      <c r="M14" s="26"/>
      <c r="N14" s="26"/>
      <c r="P14" s="26"/>
      <c r="Q14" s="26"/>
    </row>
    <row r="15" spans="8:17" ht="12.75">
      <c r="H15" s="10"/>
      <c r="I15" s="10"/>
      <c r="J15" s="10"/>
      <c r="K15" s="11"/>
      <c r="L15" s="11"/>
      <c r="M15" s="26"/>
      <c r="N15" s="26"/>
      <c r="P15" s="27"/>
      <c r="Q15" s="27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e">
        <f>#REF!</f>
        <v>#REF!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2020-04-30T09:49:18Z</cp:lastPrinted>
  <dcterms:created xsi:type="dcterms:W3CDTF">2017-01-25T12:01:30Z</dcterms:created>
  <dcterms:modified xsi:type="dcterms:W3CDTF">2020-05-13T06:43:22Z</dcterms:modified>
  <cp:category/>
  <cp:version/>
  <cp:contentType/>
  <cp:contentStatus/>
</cp:coreProperties>
</file>